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00" windowHeight="10730"/>
  </bookViews>
  <sheets>
    <sheet name="附件1" sheetId="9" r:id="rId1"/>
  </sheets>
  <definedNames>
    <definedName name="_xlnm.Print_Area" localSheetId="0">附件1!$A$1:$I$14</definedName>
  </definedNames>
  <calcPr calcId="144525"/>
</workbook>
</file>

<file path=xl/sharedStrings.xml><?xml version="1.0" encoding="utf-8"?>
<sst xmlns="http://schemas.openxmlformats.org/spreadsheetml/2006/main" count="23" uniqueCount="19">
  <si>
    <t>附件1</t>
  </si>
  <si>
    <t>2023年1-4月全市引进国内资金情况表</t>
  </si>
  <si>
    <t xml:space="preserve">                                                                            金额单位：万元</t>
  </si>
  <si>
    <t xml:space="preserve">       
               指标
  地区</t>
  </si>
  <si>
    <t>目标任务</t>
  </si>
  <si>
    <t>到位资金</t>
  </si>
  <si>
    <t>已完成全年任务占比%</t>
  </si>
  <si>
    <t>进度排名</t>
  </si>
  <si>
    <t>其中：国内（区外）</t>
  </si>
  <si>
    <t>其中：区内（市外）</t>
  </si>
  <si>
    <t>临河区</t>
  </si>
  <si>
    <t>乌拉特前旗</t>
  </si>
  <si>
    <t>乌拉特中旗</t>
  </si>
  <si>
    <t>乌拉特后旗</t>
  </si>
  <si>
    <t>杭锦后旗</t>
  </si>
  <si>
    <t>五原县</t>
  </si>
  <si>
    <t>磴口县</t>
  </si>
  <si>
    <t>巴彦淖尔经济技术开发区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</si>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</sst>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30" borderId="7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0" xfId="1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0" fontId="2" fillId="0" borderId="0" xfId="11" applyNumberFormat="1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justify" vertical="top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1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0" fontId="7" fillId="0" borderId="2" xfId="11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0" fontId="8" fillId="0" borderId="2" xfId="1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view="pageBreakPreview" zoomScaleNormal="100" workbookViewId="0">
      <selection activeCell="F13" sqref="F13"/>
    </sheetView>
  </sheetViews>
  <sheetFormatPr defaultColWidth="9" defaultRowHeight="18"/>
  <cols>
    <col min="1" max="1" width="24.8583333333333" style="2" customWidth="1"/>
    <col min="2" max="3" width="13.7666666666667" style="2" customWidth="1"/>
    <col min="4" max="4" width="13.7666666666667" style="3" customWidth="1"/>
    <col min="5" max="5" width="10.375" style="2" customWidth="1"/>
    <col min="6" max="9" width="12.25" style="2" customWidth="1"/>
    <col min="10" max="16384" width="9" style="2"/>
  </cols>
  <sheetData>
    <row r="1" ht="26" customHeight="1" spans="1:9">
      <c r="A1" s="4" t="s">
        <v>0</v>
      </c>
      <c r="B1" s="4"/>
      <c r="C1" s="4"/>
      <c r="D1" s="5"/>
      <c r="E1" s="4"/>
      <c r="F1" s="4"/>
      <c r="G1" s="4"/>
      <c r="H1" s="4"/>
      <c r="I1" s="4"/>
    </row>
    <row r="2" ht="5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2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ht="29" customHeight="1" spans="1:9">
      <c r="A4" s="8" t="s">
        <v>3</v>
      </c>
      <c r="B4" s="9" t="s">
        <v>4</v>
      </c>
      <c r="C4" s="10" t="s">
        <v>5</v>
      </c>
      <c r="D4" s="11" t="s">
        <v>6</v>
      </c>
      <c r="E4" s="10" t="s">
        <v>7</v>
      </c>
      <c r="F4" s="10" t="s">
        <v>8</v>
      </c>
      <c r="G4" s="10"/>
      <c r="H4" s="10" t="s">
        <v>9</v>
      </c>
      <c r="I4" s="10"/>
    </row>
    <row r="5" ht="33" customHeight="1" spans="1:9">
      <c r="A5" s="8"/>
      <c r="B5" s="9"/>
      <c r="C5" s="10"/>
      <c r="D5" s="11"/>
      <c r="E5" s="10"/>
      <c r="F5" s="10" t="s">
        <v>4</v>
      </c>
      <c r="G5" s="10" t="s">
        <v>5</v>
      </c>
      <c r="H5" s="10" t="s">
        <v>4</v>
      </c>
      <c r="I5" s="10" t="s">
        <v>5</v>
      </c>
    </row>
    <row r="6" ht="29" customHeight="1" spans="1:11">
      <c r="A6" s="12" t="s">
        <v>10</v>
      </c>
      <c r="B6" s="13">
        <v>385000</v>
      </c>
      <c r="C6" s="13">
        <f>G6+I6</f>
        <v>53783.7</v>
      </c>
      <c r="D6" s="14">
        <f>C6/B6</f>
        <v>0.139697922077922</v>
      </c>
      <c r="E6" s="13">
        <v>8</v>
      </c>
      <c r="F6" s="13">
        <v>273600</v>
      </c>
      <c r="G6" s="18">
        <v>45636.7</v>
      </c>
      <c r="H6" s="18">
        <v>111400</v>
      </c>
      <c r="I6" s="18">
        <v>8147</v>
      </c>
      <c r="J6" s="2">
        <v>16</v>
      </c>
      <c r="K6" s="2">
        <v>9</v>
      </c>
    </row>
    <row r="7" ht="29" customHeight="1" spans="1:11">
      <c r="A7" s="12" t="s">
        <v>11</v>
      </c>
      <c r="B7" s="13">
        <v>320000</v>
      </c>
      <c r="C7" s="13">
        <f t="shared" ref="C7:C13" si="0">G7+I7</f>
        <v>119071</v>
      </c>
      <c r="D7" s="14">
        <f t="shared" ref="D7:D14" si="1">C7/B7</f>
        <v>0.372096875</v>
      </c>
      <c r="E7" s="13">
        <v>2</v>
      </c>
      <c r="F7" s="13">
        <v>222000</v>
      </c>
      <c r="G7" s="18">
        <v>74071</v>
      </c>
      <c r="H7" s="18">
        <v>98000</v>
      </c>
      <c r="I7" s="18">
        <v>45000</v>
      </c>
      <c r="J7" s="2">
        <v>3</v>
      </c>
      <c r="K7" s="2">
        <v>8</v>
      </c>
    </row>
    <row r="8" ht="29" customHeight="1" spans="1:11">
      <c r="A8" s="12" t="s">
        <v>12</v>
      </c>
      <c r="B8" s="13">
        <v>340000</v>
      </c>
      <c r="C8" s="13">
        <f t="shared" si="0"/>
        <v>94925</v>
      </c>
      <c r="D8" s="14">
        <f t="shared" si="1"/>
        <v>0.279191176470588</v>
      </c>
      <c r="E8" s="13">
        <v>4</v>
      </c>
      <c r="F8" s="13">
        <v>227400</v>
      </c>
      <c r="G8" s="18">
        <v>35355</v>
      </c>
      <c r="H8" s="18">
        <v>112600</v>
      </c>
      <c r="I8" s="18">
        <v>59570</v>
      </c>
      <c r="J8" s="2">
        <v>13</v>
      </c>
      <c r="K8" s="2">
        <v>14</v>
      </c>
    </row>
    <row r="9" ht="29" customHeight="1" spans="1:11">
      <c r="A9" s="12" t="s">
        <v>13</v>
      </c>
      <c r="B9" s="15">
        <v>510000</v>
      </c>
      <c r="C9" s="13">
        <f t="shared" si="0"/>
        <v>225052</v>
      </c>
      <c r="D9" s="14">
        <f t="shared" si="1"/>
        <v>0.441278431372549</v>
      </c>
      <c r="E9" s="13">
        <v>1</v>
      </c>
      <c r="F9" s="15">
        <v>431800</v>
      </c>
      <c r="G9" s="18">
        <v>171908</v>
      </c>
      <c r="H9" s="19">
        <v>78200</v>
      </c>
      <c r="I9" s="18">
        <v>53144</v>
      </c>
      <c r="J9" s="2">
        <v>8</v>
      </c>
      <c r="K9" s="2">
        <v>9</v>
      </c>
    </row>
    <row r="10" ht="29" customHeight="1" spans="1:11">
      <c r="A10" s="12" t="s">
        <v>14</v>
      </c>
      <c r="B10" s="15">
        <v>125000</v>
      </c>
      <c r="C10" s="13">
        <f t="shared" si="0"/>
        <v>46309</v>
      </c>
      <c r="D10" s="14">
        <f t="shared" si="1"/>
        <v>0.370472</v>
      </c>
      <c r="E10" s="13">
        <v>3</v>
      </c>
      <c r="F10" s="15">
        <v>85800</v>
      </c>
      <c r="G10" s="18">
        <v>1438</v>
      </c>
      <c r="H10" s="19">
        <v>39200</v>
      </c>
      <c r="I10" s="18">
        <v>44871</v>
      </c>
      <c r="J10" s="2">
        <v>1</v>
      </c>
      <c r="K10" s="2">
        <v>6</v>
      </c>
    </row>
    <row r="11" ht="29" customHeight="1" spans="1:11">
      <c r="A11" s="12" t="s">
        <v>15</v>
      </c>
      <c r="B11" s="15">
        <v>130000</v>
      </c>
      <c r="C11" s="13">
        <f t="shared" si="0"/>
        <v>22234.6</v>
      </c>
      <c r="D11" s="14">
        <f t="shared" si="1"/>
        <v>0.171035384615385</v>
      </c>
      <c r="E11" s="13">
        <v>7</v>
      </c>
      <c r="F11" s="15">
        <v>92400</v>
      </c>
      <c r="G11" s="18">
        <v>10482.6</v>
      </c>
      <c r="H11" s="19">
        <v>37600</v>
      </c>
      <c r="I11" s="18">
        <v>11752</v>
      </c>
      <c r="J11" s="2">
        <v>5</v>
      </c>
      <c r="K11" s="2">
        <v>14</v>
      </c>
    </row>
    <row r="12" ht="29" customHeight="1" spans="1:11">
      <c r="A12" s="12" t="s">
        <v>16</v>
      </c>
      <c r="B12" s="15">
        <v>305000</v>
      </c>
      <c r="C12" s="13">
        <f t="shared" si="0"/>
        <v>53163</v>
      </c>
      <c r="D12" s="14">
        <f t="shared" si="1"/>
        <v>0.174304918032787</v>
      </c>
      <c r="E12" s="13">
        <v>6</v>
      </c>
      <c r="F12" s="15">
        <v>105200</v>
      </c>
      <c r="G12" s="18">
        <v>12898</v>
      </c>
      <c r="H12" s="19">
        <v>199800</v>
      </c>
      <c r="I12" s="18">
        <v>40265</v>
      </c>
      <c r="J12" s="2">
        <v>5</v>
      </c>
      <c r="K12" s="2">
        <v>9</v>
      </c>
    </row>
    <row r="13" ht="29" customHeight="1" spans="1:11">
      <c r="A13" s="12" t="s">
        <v>17</v>
      </c>
      <c r="B13" s="15">
        <v>95000</v>
      </c>
      <c r="C13" s="13">
        <f t="shared" si="0"/>
        <v>24903</v>
      </c>
      <c r="D13" s="14">
        <f t="shared" si="1"/>
        <v>0.262136842105263</v>
      </c>
      <c r="E13" s="13">
        <v>5</v>
      </c>
      <c r="F13" s="15">
        <v>67800</v>
      </c>
      <c r="G13" s="18">
        <v>7603</v>
      </c>
      <c r="H13" s="19">
        <v>27200</v>
      </c>
      <c r="I13" s="18">
        <v>17300</v>
      </c>
      <c r="J13" s="2">
        <v>7</v>
      </c>
      <c r="K13" s="2">
        <v>5</v>
      </c>
    </row>
    <row r="14" s="1" customFormat="1" ht="29" customHeight="1" spans="1:11">
      <c r="A14" s="10" t="s">
        <v>18</v>
      </c>
      <c r="B14" s="16">
        <f>SUM(B6:B13)</f>
        <v>2210000</v>
      </c>
      <c r="C14" s="16">
        <f>SUM(C6:C13)</f>
        <v>639441.3</v>
      </c>
      <c r="D14" s="17">
        <f t="shared" si="1"/>
        <v>0.289339954751131</v>
      </c>
      <c r="E14" s="16"/>
      <c r="F14" s="16">
        <f t="shared" ref="F14:K14" si="2">SUM(F6:F13)</f>
        <v>1506000</v>
      </c>
      <c r="G14" s="16">
        <f t="shared" si="2"/>
        <v>359392.3</v>
      </c>
      <c r="H14" s="20">
        <f t="shared" si="2"/>
        <v>704000</v>
      </c>
      <c r="I14" s="16">
        <f t="shared" si="2"/>
        <v>280049</v>
      </c>
      <c r="J14" s="1">
        <f t="shared" si="2"/>
        <v>58</v>
      </c>
      <c r="K14" s="1">
        <f t="shared" si="2"/>
        <v>74</v>
      </c>
    </row>
  </sheetData>
  <mergeCells count="10">
    <mergeCell ref="A1:I1"/>
    <mergeCell ref="A2:I2"/>
    <mergeCell ref="A3:I3"/>
    <mergeCell ref="F4:G4"/>
    <mergeCell ref="H4:I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2022-06-01T10:40:00Z</dcterms:created>
  <dcterms:modified xsi:type="dcterms:W3CDTF">2023-05-26T15:13:27Z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7AC90FEDE2974B10BFF43DC2EB8B8CB3_13</vt:lpwstr>
  </property>
</Properties>
</file>